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lezcano\AppData\Local\Microsoft\Windows\INetCache\Content.Outlook\MZ8YY731\"/>
    </mc:Choice>
  </mc:AlternateContent>
  <bookViews>
    <workbookView xWindow="0" yWindow="0" windowWidth="21600" windowHeight="9135"/>
  </bookViews>
  <sheets>
    <sheet name="Hoja1" sheetId="1" r:id="rId1"/>
  </sheets>
  <definedNames>
    <definedName name="_xlnm.Print_Area" localSheetId="0">Hoja1!$A$1:$I$46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  <c r="C22" i="1"/>
  <c r="B22" i="1"/>
  <c r="I16" i="1"/>
  <c r="H16" i="1"/>
  <c r="G16" i="1"/>
  <c r="F16" i="1"/>
  <c r="E16" i="1"/>
  <c r="D16" i="1"/>
  <c r="C16" i="1"/>
  <c r="B16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<sst xmlns="http://schemas.openxmlformats.org/spreadsheetml/2006/main" count="42" uniqueCount="38">
  <si>
    <t>Primero</t>
  </si>
  <si>
    <t>Segundo</t>
  </si>
  <si>
    <t>Tercero</t>
  </si>
  <si>
    <t>Cuarto</t>
  </si>
  <si>
    <t>0.00 Cuando la cantidad es menor a la mitad de la unidad o fracción decimal adoptada para la expresión del dato.</t>
  </si>
  <si>
    <t>Activos internos</t>
  </si>
  <si>
    <t>Activos netos externos</t>
  </si>
  <si>
    <t>Préstamos</t>
  </si>
  <si>
    <t>Derivados financieros</t>
  </si>
  <si>
    <t>Reservas técnicas de seguro</t>
  </si>
  <si>
    <t>Acciones y otras participaciones de capital</t>
  </si>
  <si>
    <t>Otras partidas (neto)</t>
  </si>
  <si>
    <t>Valores distintos de acciones excluidos del dinero en sentido amplio</t>
  </si>
  <si>
    <t>Depósitos excluidos del dinero en sentido amplio</t>
  </si>
  <si>
    <t>Pasivos en forma de dinero en sentido amplio</t>
  </si>
  <si>
    <t xml:space="preserve">     Activos frente a no residentes</t>
  </si>
  <si>
    <t xml:space="preserve">     Pasivos frente a no residentes</t>
  </si>
  <si>
    <t xml:space="preserve">     Activos netos frente al Gobierno Central</t>
  </si>
  <si>
    <t xml:space="preserve">          Activos frente al Gobierno Central</t>
  </si>
  <si>
    <t xml:space="preserve">          Pasivos frente al Gobierno Central</t>
  </si>
  <si>
    <t xml:space="preserve">      Activos frente a otros sectores</t>
  </si>
  <si>
    <t xml:space="preserve">          Activos frente a otras sociedades financieras</t>
  </si>
  <si>
    <t xml:space="preserve">          Activos frente a Gobiernos Estatales y Locales</t>
  </si>
  <si>
    <t xml:space="preserve">          Activos frente a Sociedades Públicas No Financieras</t>
  </si>
  <si>
    <t xml:space="preserve">          Activos frente al sector privado</t>
  </si>
  <si>
    <t xml:space="preserve">       Billetes y monedas fuera de las sociedades de depósito</t>
  </si>
  <si>
    <t xml:space="preserve">     Depósitos transferibles</t>
  </si>
  <si>
    <t xml:space="preserve">     Otros depósitos</t>
  </si>
  <si>
    <t xml:space="preserve">     Valores distintos de acciones</t>
  </si>
  <si>
    <t>NOTA: Se cuenta con serie histórica desde 2010 a la fecha.</t>
  </si>
  <si>
    <t>Instrumentos</t>
  </si>
  <si>
    <t>En millones de balboas</t>
  </si>
  <si>
    <t>Fuente: Superintendencia de Bancos de Panamá (SBP).</t>
  </si>
  <si>
    <t xml:space="preserve">            sociedades de ahorro para la vivienda.</t>
  </si>
  <si>
    <t xml:space="preserve">            Importante: Esta publicación presenta variaciones en sus cifras, por recomendaciones de clasificación realizadas por el SECMCA.</t>
  </si>
  <si>
    <t xml:space="preserve">            Las  Sociedades  de  Depósito  son  aquellas  actividades  financieras  que tienen como actividad principal la intermediación financiera.  En nuestro  país son los  bancos, cooperativas y</t>
  </si>
  <si>
    <t>Cuadro 30. BALANCE SECTORIAL RESUMIDO DE LA REPÚBLICA, SEGÚN INSTRUMENTOS DE LAS SOCIEDADES DE DEPÓSITOS:</t>
  </si>
  <si>
    <t>AÑOS 2021-22, 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</si>
</sst>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6" xfId="0" applyBorder="1"/>
    <xf numFmtId="4" fontId="2" fillId="0" borderId="6" xfId="1" applyNumberFormat="1" applyFont="1" applyBorder="1"/>
    <xf numFmtId="4" fontId="3" fillId="0" borderId="6" xfId="1" applyNumberFormat="1" applyFont="1" applyBorder="1"/>
    <xf numFmtId="43" fontId="3" fillId="0" borderId="6" xfId="1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4" fontId="3" fillId="0" borderId="7" xfId="1" applyNumberFormat="1" applyFont="1" applyBorder="1" applyAlignment="1">
      <alignment vertical="top"/>
    </xf>
    <xf numFmtId="164" fontId="4" fillId="0" borderId="0" xfId="0" applyNumberFormat="1" applyFont="1" applyFill="1" applyBorder="1"/>
    <xf numFmtId="164" fontId="4" fillId="0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9" fillId="2" borderId="2" xfId="0" applyFont="1" applyFill="1" applyBorder="1" applyAlignment="1">
      <alignment horizontal="centerContinuous"/>
    </xf>
    <xf numFmtId="0" fontId="9" fillId="2" borderId="1" xfId="0" applyFont="1" applyFill="1" applyBorder="1" applyAlignment="1">
      <alignment horizontal="centerContinuous"/>
    </xf>
    <xf numFmtId="0" fontId="9" fillId="2" borderId="3" xfId="0" applyFont="1" applyFill="1" applyBorder="1" applyAlignment="1">
      <alignment horizontal="centerContinuous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showGridLines="0" tabSelected="1" zoomScaleNormal="100" workbookViewId="0">
      <selection activeCell="A46" sqref="A46:XFD46"/>
    </sheetView>
  </sheetViews>
  <sheetFormatPr baseColWidth="10" defaultRowHeight="15" x14ac:dyDescent="0.25"/>
  <cols>
    <col min="1" max="1" width="63.42578125" customWidth="1"/>
  </cols>
  <sheetData>
    <row r="2" spans="1:9" s="16" customFormat="1" ht="12.75" x14ac:dyDescent="0.2">
      <c r="A2" s="14" t="s">
        <v>36</v>
      </c>
      <c r="B2" s="15"/>
      <c r="C2" s="15"/>
      <c r="D2" s="15"/>
      <c r="E2" s="15"/>
      <c r="F2" s="15"/>
      <c r="G2" s="15"/>
      <c r="H2" s="15"/>
      <c r="I2" s="15"/>
    </row>
    <row r="3" spans="1:9" s="16" customFormat="1" ht="21" customHeight="1" x14ac:dyDescent="0.2">
      <c r="A3" s="17" t="s">
        <v>37</v>
      </c>
      <c r="B3" s="18"/>
      <c r="C3" s="18"/>
      <c r="D3" s="18"/>
      <c r="E3" s="18"/>
      <c r="F3" s="18"/>
      <c r="G3" s="18"/>
      <c r="H3" s="18"/>
      <c r="I3" s="18"/>
    </row>
    <row r="4" spans="1:9" s="16" customFormat="1" ht="12.75" x14ac:dyDescent="0.2">
      <c r="A4" s="11" t="s">
        <v>30</v>
      </c>
      <c r="B4" s="19" t="s">
        <v>31</v>
      </c>
      <c r="C4" s="20"/>
      <c r="D4" s="20"/>
      <c r="E4" s="20"/>
      <c r="F4" s="20"/>
      <c r="G4" s="20"/>
      <c r="H4" s="20"/>
      <c r="I4" s="20"/>
    </row>
    <row r="5" spans="1:9" s="16" customFormat="1" ht="12.75" x14ac:dyDescent="0.2">
      <c r="A5" s="12"/>
      <c r="B5" s="21">
        <v>2021</v>
      </c>
      <c r="C5" s="20"/>
      <c r="D5" s="20"/>
      <c r="E5" s="20"/>
      <c r="F5" s="21">
        <v>2022</v>
      </c>
      <c r="G5" s="20"/>
      <c r="H5" s="20"/>
      <c r="I5" s="20"/>
    </row>
    <row r="6" spans="1:9" s="16" customFormat="1" ht="12.75" x14ac:dyDescent="0.2">
      <c r="A6" s="13"/>
      <c r="B6" s="22" t="s">
        <v>0</v>
      </c>
      <c r="C6" s="22" t="s">
        <v>1</v>
      </c>
      <c r="D6" s="22" t="s">
        <v>2</v>
      </c>
      <c r="E6" s="23" t="s">
        <v>3</v>
      </c>
      <c r="F6" s="22" t="s">
        <v>0</v>
      </c>
      <c r="G6" s="22" t="s">
        <v>1</v>
      </c>
      <c r="H6" s="22" t="s">
        <v>2</v>
      </c>
      <c r="I6" s="22" t="s">
        <v>3</v>
      </c>
    </row>
    <row r="7" spans="1:9" x14ac:dyDescent="0.25">
      <c r="B7" s="1"/>
      <c r="C7" s="1"/>
      <c r="D7" s="1"/>
      <c r="E7" s="1"/>
      <c r="F7" s="1"/>
      <c r="G7" s="1"/>
      <c r="H7" s="1"/>
      <c r="I7" s="1"/>
    </row>
    <row r="8" spans="1:9" ht="21" customHeight="1" x14ac:dyDescent="0.25">
      <c r="A8" s="9" t="s">
        <v>6</v>
      </c>
      <c r="B8" s="2">
        <f t="shared" ref="B8:H8" si="0">SUM(B9:B10)</f>
        <v>9948.9300826597464</v>
      </c>
      <c r="C8" s="2">
        <f t="shared" si="0"/>
        <v>8984.3279338259963</v>
      </c>
      <c r="D8" s="2">
        <f t="shared" si="0"/>
        <v>7737.2387804988248</v>
      </c>
      <c r="E8" s="2">
        <f t="shared" si="0"/>
        <v>8309.0463822339443</v>
      </c>
      <c r="F8" s="2">
        <f t="shared" si="0"/>
        <v>9115.8537318667877</v>
      </c>
      <c r="G8" s="2">
        <f t="shared" si="0"/>
        <v>7356.5264746477187</v>
      </c>
      <c r="H8" s="2">
        <f t="shared" si="0"/>
        <v>4203.2546598475965</v>
      </c>
      <c r="I8" s="2">
        <f>SUM(I9:I10)</f>
        <v>5404.4461028757651</v>
      </c>
    </row>
    <row r="9" spans="1:9" ht="21" customHeight="1" x14ac:dyDescent="0.25">
      <c r="A9" s="9" t="s">
        <v>15</v>
      </c>
      <c r="B9" s="3">
        <v>44158.122237850002</v>
      </c>
      <c r="C9" s="3">
        <v>43247.374718296494</v>
      </c>
      <c r="D9" s="3">
        <v>42923.924818353553</v>
      </c>
      <c r="E9" s="3">
        <v>45900.826372003554</v>
      </c>
      <c r="F9" s="3">
        <v>47372.547205906398</v>
      </c>
      <c r="G9" s="3">
        <v>47162.528173286344</v>
      </c>
      <c r="H9" s="3">
        <v>45530.171666072114</v>
      </c>
      <c r="I9" s="3">
        <v>47925.875860884124</v>
      </c>
    </row>
    <row r="10" spans="1:9" ht="21" customHeight="1" x14ac:dyDescent="0.25">
      <c r="A10" s="9" t="s">
        <v>16</v>
      </c>
      <c r="B10" s="3">
        <v>-34209.192155190256</v>
      </c>
      <c r="C10" s="3">
        <v>-34263.046784470498</v>
      </c>
      <c r="D10" s="3">
        <v>-35186.686037854728</v>
      </c>
      <c r="E10" s="3">
        <v>-37591.77998976961</v>
      </c>
      <c r="F10" s="3">
        <v>-38256.69347403961</v>
      </c>
      <c r="G10" s="3">
        <v>-39806.001698638625</v>
      </c>
      <c r="H10" s="3">
        <v>-41326.917006224518</v>
      </c>
      <c r="I10" s="3">
        <v>-42521.429758008358</v>
      </c>
    </row>
    <row r="11" spans="1:9" ht="21" customHeight="1" x14ac:dyDescent="0.25">
      <c r="A11" s="9"/>
      <c r="B11" s="4"/>
      <c r="C11" s="4"/>
      <c r="D11" s="4"/>
      <c r="E11" s="4"/>
      <c r="F11" s="4"/>
      <c r="G11" s="4"/>
      <c r="H11" s="4"/>
      <c r="I11" s="4"/>
    </row>
    <row r="12" spans="1:9" ht="21" customHeight="1" x14ac:dyDescent="0.25">
      <c r="A12" s="9" t="s">
        <v>5</v>
      </c>
      <c r="B12" s="2">
        <f t="shared" ref="B12:H12" si="1">+B13+B16</f>
        <v>51086.46956084</v>
      </c>
      <c r="C12" s="2">
        <f t="shared" si="1"/>
        <v>52090.480393033002</v>
      </c>
      <c r="D12" s="2">
        <f t="shared" si="1"/>
        <v>53803.162700522989</v>
      </c>
      <c r="E12" s="2">
        <f t="shared" si="1"/>
        <v>53795.474343980008</v>
      </c>
      <c r="F12" s="2">
        <f t="shared" si="1"/>
        <v>53418.899692019993</v>
      </c>
      <c r="G12" s="2">
        <f t="shared" si="1"/>
        <v>55194.55848729999</v>
      </c>
      <c r="H12" s="2">
        <f t="shared" si="1"/>
        <v>57712.032676160008</v>
      </c>
      <c r="I12" s="2">
        <f>+I13+I16</f>
        <v>56710.20158927999</v>
      </c>
    </row>
    <row r="13" spans="1:9" ht="21" customHeight="1" x14ac:dyDescent="0.25">
      <c r="A13" s="9" t="s">
        <v>17</v>
      </c>
      <c r="B13" s="2">
        <f t="shared" ref="B13:H13" si="2">SUM(B14:B15)</f>
        <v>-7333.366350620001</v>
      </c>
      <c r="C13" s="2">
        <f t="shared" si="2"/>
        <v>-6343.2500346770012</v>
      </c>
      <c r="D13" s="2">
        <f t="shared" si="2"/>
        <v>-5115.2456972810014</v>
      </c>
      <c r="E13" s="2">
        <f t="shared" si="2"/>
        <v>-5350.3116356700002</v>
      </c>
      <c r="F13" s="2">
        <f t="shared" si="2"/>
        <v>-6302.7249034000033</v>
      </c>
      <c r="G13" s="2">
        <f t="shared" si="2"/>
        <v>-5337.7358811300037</v>
      </c>
      <c r="H13" s="2">
        <f t="shared" si="2"/>
        <v>-4201.2240765699999</v>
      </c>
      <c r="I13" s="2">
        <f>SUM(I14:I15)</f>
        <v>-5846.3592038300048</v>
      </c>
    </row>
    <row r="14" spans="1:9" ht="21" customHeight="1" x14ac:dyDescent="0.25">
      <c r="A14" s="9" t="s">
        <v>18</v>
      </c>
      <c r="B14" s="3">
        <v>5397.8766051899984</v>
      </c>
      <c r="C14" s="3">
        <v>6147.6312818530005</v>
      </c>
      <c r="D14" s="3">
        <v>6294.3515403189995</v>
      </c>
      <c r="E14" s="3">
        <v>6280.6892457399999</v>
      </c>
      <c r="F14" s="3">
        <v>6444.7153709899976</v>
      </c>
      <c r="G14" s="3">
        <v>6567.818301139996</v>
      </c>
      <c r="H14" s="3">
        <v>6781.2863401500008</v>
      </c>
      <c r="I14" s="3">
        <v>6278.8447138899974</v>
      </c>
    </row>
    <row r="15" spans="1:9" ht="21" customHeight="1" x14ac:dyDescent="0.25">
      <c r="A15" s="9" t="s">
        <v>19</v>
      </c>
      <c r="B15" s="3">
        <v>-12731.242955809999</v>
      </c>
      <c r="C15" s="3">
        <v>-12490.881316530002</v>
      </c>
      <c r="D15" s="3">
        <v>-11409.597237600001</v>
      </c>
      <c r="E15" s="3">
        <v>-11631.00088141</v>
      </c>
      <c r="F15" s="3">
        <v>-12747.440274390001</v>
      </c>
      <c r="G15" s="3">
        <v>-11905.55418227</v>
      </c>
      <c r="H15" s="3">
        <v>-10982.510416720001</v>
      </c>
      <c r="I15" s="3">
        <v>-12125.203917720002</v>
      </c>
    </row>
    <row r="16" spans="1:9" ht="21" customHeight="1" x14ac:dyDescent="0.25">
      <c r="A16" s="9" t="s">
        <v>20</v>
      </c>
      <c r="B16" s="2">
        <f t="shared" ref="B16:H16" si="3">SUM(B17:B20)</f>
        <v>58419.835911460003</v>
      </c>
      <c r="C16" s="2">
        <f t="shared" si="3"/>
        <v>58433.730427710005</v>
      </c>
      <c r="D16" s="2">
        <f t="shared" si="3"/>
        <v>58918.408397803993</v>
      </c>
      <c r="E16" s="2">
        <f t="shared" si="3"/>
        <v>59145.785979650005</v>
      </c>
      <c r="F16" s="2">
        <f t="shared" si="3"/>
        <v>59721.624595419999</v>
      </c>
      <c r="G16" s="2">
        <f t="shared" si="3"/>
        <v>60532.29436842999</v>
      </c>
      <c r="H16" s="2">
        <f t="shared" si="3"/>
        <v>61913.256752730005</v>
      </c>
      <c r="I16" s="2">
        <f>SUM(I17:I20)</f>
        <v>62556.560793109995</v>
      </c>
    </row>
    <row r="17" spans="1:9" ht="21" customHeight="1" x14ac:dyDescent="0.25">
      <c r="A17" s="9" t="s">
        <v>21</v>
      </c>
      <c r="B17" s="3">
        <v>1673.9047762100001</v>
      </c>
      <c r="C17" s="3">
        <v>1615.0063353700002</v>
      </c>
      <c r="D17" s="3">
        <v>1672.85130602</v>
      </c>
      <c r="E17" s="3">
        <v>1471.33779256</v>
      </c>
      <c r="F17" s="3">
        <v>1533.8849352800003</v>
      </c>
      <c r="G17" s="3">
        <v>1565.50610078</v>
      </c>
      <c r="H17" s="3">
        <v>1610.5059670700002</v>
      </c>
      <c r="I17" s="3">
        <v>1754.8531736100003</v>
      </c>
    </row>
    <row r="18" spans="1:9" ht="21" customHeight="1" x14ac:dyDescent="0.25">
      <c r="A18" s="9" t="s">
        <v>22</v>
      </c>
      <c r="B18" s="3">
        <v>609.84077908999996</v>
      </c>
      <c r="C18" s="3">
        <v>15.874502940000001</v>
      </c>
      <c r="D18" s="3">
        <v>16.606983140000001</v>
      </c>
      <c r="E18" s="3">
        <v>12.81910484</v>
      </c>
      <c r="F18" s="3">
        <v>15.549645340000001</v>
      </c>
      <c r="G18" s="3">
        <v>11.774579599999999</v>
      </c>
      <c r="H18" s="3">
        <v>12.200502090000001</v>
      </c>
      <c r="I18" s="3">
        <v>12.17420714</v>
      </c>
    </row>
    <row r="19" spans="1:9" ht="21" customHeight="1" x14ac:dyDescent="0.25">
      <c r="A19" s="9" t="s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</row>
    <row r="20" spans="1:9" ht="21" customHeight="1" x14ac:dyDescent="0.25">
      <c r="A20" s="9" t="s">
        <v>24</v>
      </c>
      <c r="B20" s="3">
        <v>56136.090356160006</v>
      </c>
      <c r="C20" s="3">
        <v>56802.849589400008</v>
      </c>
      <c r="D20" s="3">
        <v>57228.950108643992</v>
      </c>
      <c r="E20" s="3">
        <v>57661.629082250009</v>
      </c>
      <c r="F20" s="3">
        <v>58172.190014799999</v>
      </c>
      <c r="G20" s="3">
        <v>58955.013688049992</v>
      </c>
      <c r="H20" s="3">
        <v>60290.550283570003</v>
      </c>
      <c r="I20" s="3">
        <v>60789.533412359997</v>
      </c>
    </row>
    <row r="21" spans="1:9" ht="21" customHeight="1" x14ac:dyDescent="0.25">
      <c r="A21" s="9"/>
      <c r="B21" s="4"/>
      <c r="C21" s="4"/>
      <c r="D21" s="4"/>
      <c r="E21" s="4"/>
      <c r="F21" s="4"/>
      <c r="G21" s="4"/>
      <c r="H21" s="4"/>
      <c r="I21" s="4"/>
    </row>
    <row r="22" spans="1:9" s="16" customFormat="1" ht="21" customHeight="1" x14ac:dyDescent="0.2">
      <c r="A22" s="5" t="s">
        <v>14</v>
      </c>
      <c r="B22" s="2">
        <f t="shared" ref="B22:H22" si="4">SUM(B23:B26)</f>
        <v>36389.299126739985</v>
      </c>
      <c r="C22" s="2">
        <f t="shared" si="4"/>
        <v>36695.106468149992</v>
      </c>
      <c r="D22" s="2">
        <f t="shared" si="4"/>
        <v>37274.522862279999</v>
      </c>
      <c r="E22" s="2">
        <f t="shared" si="4"/>
        <v>37948.649699699999</v>
      </c>
      <c r="F22" s="2">
        <f t="shared" si="4"/>
        <v>38070.855721609994</v>
      </c>
      <c r="G22" s="2">
        <f t="shared" si="4"/>
        <v>38640.979055729993</v>
      </c>
      <c r="H22" s="2">
        <f t="shared" si="4"/>
        <v>37540.755896710005</v>
      </c>
      <c r="I22" s="2">
        <f>SUM(I23:I26)</f>
        <v>38027.91804877</v>
      </c>
    </row>
    <row r="23" spans="1:9" s="16" customFormat="1" ht="21" customHeight="1" x14ac:dyDescent="0.2">
      <c r="A23" s="5" t="s">
        <v>25</v>
      </c>
      <c r="B23" s="3">
        <v>0</v>
      </c>
      <c r="C23" s="3">
        <v>0</v>
      </c>
      <c r="D23" s="3">
        <v>0</v>
      </c>
      <c r="E23" s="3">
        <v>0</v>
      </c>
      <c r="F23" s="3">
        <v>-0.32873474999996688</v>
      </c>
      <c r="G23" s="3">
        <v>0</v>
      </c>
      <c r="H23" s="3">
        <v>0</v>
      </c>
      <c r="I23" s="3">
        <v>0</v>
      </c>
    </row>
    <row r="24" spans="1:9" ht="21" customHeight="1" x14ac:dyDescent="0.25">
      <c r="A24" s="9" t="s">
        <v>26</v>
      </c>
      <c r="B24" s="3">
        <v>9225.0839851899964</v>
      </c>
      <c r="C24" s="3">
        <v>9434.1899959899984</v>
      </c>
      <c r="D24" s="3">
        <v>9264.261992650001</v>
      </c>
      <c r="E24" s="3">
        <v>9529.3718400500002</v>
      </c>
      <c r="F24" s="3">
        <v>9461.2233285500006</v>
      </c>
      <c r="G24" s="3">
        <v>9522.1675881800002</v>
      </c>
      <c r="H24" s="3">
        <v>8743.6972528200004</v>
      </c>
      <c r="I24" s="3">
        <v>9213.7066433500004</v>
      </c>
    </row>
    <row r="25" spans="1:9" ht="21" customHeight="1" x14ac:dyDescent="0.25">
      <c r="A25" s="9" t="s">
        <v>27</v>
      </c>
      <c r="B25" s="3">
        <v>26753.453144639989</v>
      </c>
      <c r="C25" s="3">
        <v>27055.180472159995</v>
      </c>
      <c r="D25" s="3">
        <v>27804.524869629997</v>
      </c>
      <c r="E25" s="3">
        <v>28213.541859650002</v>
      </c>
      <c r="F25" s="3">
        <v>28404.225127809998</v>
      </c>
      <c r="G25" s="3">
        <v>28913.075467549999</v>
      </c>
      <c r="H25" s="3">
        <v>28591.322643890006</v>
      </c>
      <c r="I25" s="3">
        <v>28608.475405420006</v>
      </c>
    </row>
    <row r="26" spans="1:9" ht="21" customHeight="1" x14ac:dyDescent="0.25">
      <c r="A26" s="9" t="s">
        <v>28</v>
      </c>
      <c r="B26" s="3">
        <v>410.76199690999999</v>
      </c>
      <c r="C26" s="3">
        <v>205.73599999999999</v>
      </c>
      <c r="D26" s="3">
        <v>205.73599999999999</v>
      </c>
      <c r="E26" s="3">
        <v>205.73599999999999</v>
      </c>
      <c r="F26" s="3">
        <v>205.73599999999999</v>
      </c>
      <c r="G26" s="3">
        <v>205.73599999999999</v>
      </c>
      <c r="H26" s="3">
        <v>205.73599999999999</v>
      </c>
      <c r="I26" s="3">
        <v>205.73599999999999</v>
      </c>
    </row>
    <row r="27" spans="1:9" ht="21" customHeight="1" x14ac:dyDescent="0.25">
      <c r="A27" s="9"/>
      <c r="B27" s="4"/>
      <c r="C27" s="4"/>
      <c r="D27" s="4"/>
      <c r="E27" s="4"/>
      <c r="F27" s="4"/>
      <c r="G27" s="4"/>
      <c r="H27" s="4"/>
      <c r="I27" s="4"/>
    </row>
    <row r="28" spans="1:9" s="16" customFormat="1" ht="21" customHeight="1" x14ac:dyDescent="0.2">
      <c r="A28" s="5" t="s">
        <v>13</v>
      </c>
      <c r="B28" s="3">
        <v>0</v>
      </c>
      <c r="C28" s="3">
        <v>10962.18994145</v>
      </c>
      <c r="D28" s="3">
        <v>10746.153799330003</v>
      </c>
      <c r="E28" s="3">
        <v>10580.96929313</v>
      </c>
      <c r="F28" s="3">
        <v>10484.06441243</v>
      </c>
      <c r="G28" s="3">
        <v>9898.3353863899974</v>
      </c>
      <c r="H28" s="3">
        <v>10168.97802542</v>
      </c>
      <c r="I28" s="3">
        <v>9306.716265609999</v>
      </c>
    </row>
    <row r="29" spans="1:9" ht="21" customHeight="1" x14ac:dyDescent="0.25">
      <c r="A29" s="9"/>
      <c r="B29" s="3"/>
      <c r="C29" s="3"/>
      <c r="D29" s="3"/>
      <c r="E29" s="3"/>
      <c r="F29" s="3"/>
      <c r="G29" s="3"/>
      <c r="H29" s="3"/>
      <c r="I29" s="3"/>
    </row>
    <row r="30" spans="1:9" s="16" customFormat="1" ht="21" customHeight="1" x14ac:dyDescent="0.2">
      <c r="A30" s="5" t="s">
        <v>12</v>
      </c>
      <c r="B30" s="3">
        <v>567.39503063999996</v>
      </c>
      <c r="C30" s="3">
        <v>539.45823838000001</v>
      </c>
      <c r="D30" s="3">
        <v>515.02665748999993</v>
      </c>
      <c r="E30" s="3">
        <v>494.45949632999998</v>
      </c>
      <c r="F30" s="3">
        <v>484.11342070000001</v>
      </c>
      <c r="G30" s="3">
        <v>407.37315924000001</v>
      </c>
      <c r="H30" s="3">
        <v>443.73077687</v>
      </c>
      <c r="I30" s="3">
        <v>465.12657954999997</v>
      </c>
    </row>
    <row r="31" spans="1:9" ht="21" customHeight="1" x14ac:dyDescent="0.25">
      <c r="A31" s="9"/>
      <c r="B31" s="3"/>
      <c r="C31" s="3"/>
      <c r="D31" s="3"/>
      <c r="E31" s="3"/>
      <c r="F31" s="3"/>
      <c r="G31" s="3"/>
      <c r="H31" s="3"/>
      <c r="I31" s="3"/>
    </row>
    <row r="32" spans="1:9" ht="21" customHeight="1" x14ac:dyDescent="0.25">
      <c r="A32" s="9" t="s">
        <v>7</v>
      </c>
      <c r="B32" s="3">
        <v>70.560602299999999</v>
      </c>
      <c r="C32" s="3">
        <v>13.339346510000002</v>
      </c>
      <c r="D32" s="3">
        <v>48.488930670000002</v>
      </c>
      <c r="E32" s="3">
        <v>51.692847620000002</v>
      </c>
      <c r="F32" s="3">
        <v>52.348818710000003</v>
      </c>
      <c r="G32" s="3">
        <v>50.444248990000006</v>
      </c>
      <c r="H32" s="3">
        <v>107.68633256</v>
      </c>
      <c r="I32" s="3">
        <v>155.55896877000001</v>
      </c>
    </row>
    <row r="33" spans="1:9" ht="21" customHeight="1" x14ac:dyDescent="0.25">
      <c r="A33" s="9"/>
      <c r="B33" s="3"/>
      <c r="C33" s="3"/>
      <c r="D33" s="3"/>
      <c r="E33" s="3"/>
      <c r="F33" s="3"/>
      <c r="G33" s="3"/>
      <c r="H33" s="3"/>
      <c r="I33" s="3"/>
    </row>
    <row r="34" spans="1:9" ht="21" customHeight="1" x14ac:dyDescent="0.25">
      <c r="A34" s="9" t="s">
        <v>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</row>
    <row r="35" spans="1:9" ht="21" customHeight="1" x14ac:dyDescent="0.25">
      <c r="A35" s="9"/>
      <c r="B35" s="3"/>
      <c r="C35" s="3"/>
      <c r="D35" s="3"/>
      <c r="E35" s="3"/>
      <c r="F35" s="3"/>
      <c r="G35" s="3"/>
      <c r="H35" s="3"/>
      <c r="I35" s="3"/>
    </row>
    <row r="36" spans="1:9" ht="21" customHeight="1" x14ac:dyDescent="0.25">
      <c r="A36" s="9" t="s">
        <v>9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</row>
    <row r="37" spans="1:9" ht="21" customHeight="1" x14ac:dyDescent="0.25">
      <c r="A37" s="9"/>
      <c r="B37" s="3"/>
      <c r="C37" s="3"/>
      <c r="D37" s="3"/>
      <c r="E37" s="3"/>
      <c r="F37" s="3"/>
      <c r="G37" s="3"/>
      <c r="H37" s="3"/>
      <c r="I37" s="3"/>
    </row>
    <row r="38" spans="1:9" ht="21" customHeight="1" x14ac:dyDescent="0.25">
      <c r="A38" s="9" t="s">
        <v>10</v>
      </c>
      <c r="B38" s="3">
        <v>12182.180626549996</v>
      </c>
      <c r="C38" s="3">
        <v>12287.4079007663</v>
      </c>
      <c r="D38" s="3">
        <v>12403.0877931217</v>
      </c>
      <c r="E38" s="3">
        <v>12378.92296582</v>
      </c>
      <c r="F38" s="3">
        <v>12222.102828029998</v>
      </c>
      <c r="G38" s="3">
        <v>12096.84942586</v>
      </c>
      <c r="H38" s="3">
        <v>12189.132463020003</v>
      </c>
      <c r="I38" s="3">
        <v>12857.727152150001</v>
      </c>
    </row>
    <row r="39" spans="1:9" ht="18" customHeight="1" x14ac:dyDescent="0.25">
      <c r="A39" s="9"/>
      <c r="B39" s="3"/>
      <c r="C39" s="3"/>
      <c r="D39" s="3"/>
      <c r="E39" s="3"/>
      <c r="F39" s="3"/>
      <c r="G39" s="3"/>
      <c r="H39" s="3"/>
      <c r="I39" s="3"/>
    </row>
    <row r="40" spans="1:9" ht="21" customHeight="1" x14ac:dyDescent="0.25">
      <c r="A40" s="10" t="s">
        <v>11</v>
      </c>
      <c r="B40" s="8">
        <v>1979.0378359697522</v>
      </c>
      <c r="C40" s="8">
        <v>576.14210989399953</v>
      </c>
      <c r="D40" s="8">
        <v>554.23744980844094</v>
      </c>
      <c r="E40" s="8">
        <v>650.48294954393975</v>
      </c>
      <c r="F40" s="8">
        <v>1221.8667055867991</v>
      </c>
      <c r="G40" s="8">
        <v>1457.4642831877218</v>
      </c>
      <c r="H40" s="8">
        <v>1465.3629403575997</v>
      </c>
      <c r="I40" s="8">
        <v>1302.1115165657586</v>
      </c>
    </row>
    <row r="41" spans="1:9" x14ac:dyDescent="0.25">
      <c r="A41" s="5" t="s">
        <v>29</v>
      </c>
    </row>
    <row r="42" spans="1:9" x14ac:dyDescent="0.25">
      <c r="A42" s="9" t="s">
        <v>35</v>
      </c>
    </row>
    <row r="43" spans="1:9" x14ac:dyDescent="0.25">
      <c r="A43" s="9" t="s">
        <v>33</v>
      </c>
    </row>
    <row r="44" spans="1:9" x14ac:dyDescent="0.25">
      <c r="A44" s="9" t="s">
        <v>34</v>
      </c>
    </row>
    <row r="45" spans="1:9" x14ac:dyDescent="0.25">
      <c r="A45" s="6" t="s">
        <v>4</v>
      </c>
    </row>
    <row r="46" spans="1:9" x14ac:dyDescent="0.25">
      <c r="A46" s="7" t="s">
        <v>32</v>
      </c>
    </row>
  </sheetData>
  <mergeCells count="1">
    <mergeCell ref="A4:A6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NICOLE LEZCANO</cp:lastModifiedBy>
  <cp:lastPrinted>2024-04-02T20:47:57Z</cp:lastPrinted>
  <dcterms:created xsi:type="dcterms:W3CDTF">2023-05-09T15:55:07Z</dcterms:created>
  <dcterms:modified xsi:type="dcterms:W3CDTF">2024-04-12T15:36:58Z</dcterms:modified>
</cp:coreProperties>
</file>